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4"/>
  </bookViews>
  <sheets>
    <sheet name="Школьный  эт. олимп Форма 1 " sheetId="1" r:id="rId1"/>
    <sheet name="Форма 2" sheetId="2" r:id="rId2"/>
    <sheet name="Форма 3" sheetId="3" r:id="rId3"/>
    <sheet name="Форма 4" sheetId="4" r:id="rId4"/>
    <sheet name="Форма 6" sheetId="5" r:id="rId5"/>
  </sheets>
  <definedNames/>
  <calcPr fullCalcOnLoad="1"/>
</workbook>
</file>

<file path=xl/sharedStrings.xml><?xml version="1.0" encoding="utf-8"?>
<sst xmlns="http://schemas.openxmlformats.org/spreadsheetml/2006/main" count="142" uniqueCount="69">
  <si>
    <t>История</t>
  </si>
  <si>
    <t>Экология</t>
  </si>
  <si>
    <t>Английский язык</t>
  </si>
  <si>
    <t>География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</si>
  <si>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</si>
  <si>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</si>
  <si>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</si>
  <si>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</si>
  <si>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</si>
  <si>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</si>
  <si>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</si>
  <si>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</si>
  <si>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</si>
  <si>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</si>
  <si>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</si>
  <si>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</si>
  <si>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</si>
  <si>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</si>
  <si>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Дата проведения</t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</si>
  <si>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</si>
  <si>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</si>
  <si>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</si>
  <si>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</si>
  <si>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</si>
  <si>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</si>
  <si>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</si>
  <si>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</si>
  <si>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Участники олимпиады</t>
  </si>
  <si>
    <t>уч.олимп</t>
  </si>
  <si>
    <t>% участ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</si>
  <si>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</si>
  <si>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</si>
  <si>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</si>
  <si>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</si>
  <si>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</si>
  <si>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</si>
  <si>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</si>
  <si>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</si>
  <si>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Астрономия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</si>
  <si>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</si>
  <si>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</si>
  <si>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Предметы по которым олимпиада не проводится</t>
  </si>
  <si>
    <t xml:space="preserve">Предмет
</t>
  </si>
  <si>
    <t>участников олимп.</t>
  </si>
  <si>
    <t>4 кл</t>
  </si>
  <si>
    <t>кол-во уч-в с ОВЗ</t>
  </si>
  <si>
    <t>Форма 2</t>
  </si>
  <si>
    <t xml:space="preserve"> Форма 4</t>
  </si>
  <si>
    <t>Информатика (ИКТ)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</si>
  <si>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</si>
  <si>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</si>
  <si>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</si>
  <si>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</si>
  <si>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№</t>
  </si>
  <si>
    <t xml:space="preserve">Код №                         Территория </t>
  </si>
  <si>
    <t>Информационная справка о проведении школьного этапа ВсОШ                             в 2019/2020 учебном году</t>
  </si>
  <si>
    <t xml:space="preserve">Информационная справка о проведении школьного этапа ВсОШ                                                                               в 2019/20120 учебном году 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</si>
  <si>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Свердловской области в 2019/2020 учебном году</t>
    </r>
  </si>
  <si>
    <t>5-6  кл</t>
  </si>
  <si>
    <t>7-8 кл</t>
  </si>
  <si>
    <t>9-11 кл</t>
  </si>
  <si>
    <t>Причина, по которой олимпиада не проводится</t>
  </si>
  <si>
    <t>не изучается</t>
  </si>
  <si>
    <t>первый год изучения</t>
  </si>
  <si>
    <t>нет желающих</t>
  </si>
  <si>
    <t xml:space="preserve">Образовательная организация </t>
  </si>
  <si>
    <t>ОБЖ</t>
  </si>
  <si>
    <t>МКОУ НСОШ</t>
  </si>
  <si>
    <t>Количество участников школьного этапа ВСОШ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</si>
</sst>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mmm/yyyy"/>
    <numFmt numFmtId="202" formatCode="0.0"/>
  </numFmts>
  <fonts count="53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9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textRotation="90" wrapText="1"/>
    </xf>
    <xf numFmtId="16" fontId="8" fillId="0" borderId="10" xfId="0" applyNumberFormat="1" applyFont="1" applyBorder="1" applyAlignment="1">
      <alignment horizontal="center" vertical="center" textRotation="90" wrapText="1"/>
    </xf>
    <xf numFmtId="0" fontId="50" fillId="0" borderId="0" xfId="0" applyFont="1" applyAlignment="1">
      <alignment horizontal="center" vertical="center" textRotation="90" wrapText="1"/>
    </xf>
    <xf numFmtId="1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202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53" applyFont="1" applyAlignment="1">
      <alignment horizontal="center" vertical="top" wrapText="1"/>
      <protection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202" fontId="50" fillId="0" borderId="10" xfId="0" applyNumberFormat="1" applyFont="1" applyBorder="1" applyAlignment="1">
      <alignment horizontal="center" vertical="center" textRotation="90" wrapText="1"/>
    </xf>
    <xf numFmtId="202" fontId="50" fillId="0" borderId="13" xfId="0" applyNumberFormat="1" applyFont="1" applyBorder="1" applyAlignment="1">
      <alignment horizontal="center" vertical="center" textRotation="90" wrapText="1"/>
    </xf>
    <xf numFmtId="202" fontId="50" fillId="0" borderId="11" xfId="0" applyNumberFormat="1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1" xfId="0" applyFont="1" applyBorder="1" applyAlignment="1">
      <alignment horizontal="center" vertical="center" textRotation="90" wrapText="1"/>
    </xf>
    <xf numFmtId="0" fontId="4" fillId="0" borderId="0" xfId="53" applyFont="1" applyAlignment="1">
      <alignment horizontal="center" vertical="top" wrapText="1"/>
      <protection/>
    </xf>
    <xf numFmtId="0" fontId="49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textRotation="89" wrapText="1"/>
    </xf>
    <xf numFmtId="0" fontId="8" fillId="0" borderId="11" xfId="0" applyFont="1" applyBorder="1" applyAlignment="1">
      <alignment horizontal="center" vertical="center" textRotation="89" wrapText="1"/>
    </xf>
    <xf numFmtId="1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1" wrapText="1"/>
    </xf>
    <xf numFmtId="0" fontId="7" fillId="0" borderId="18" xfId="0" applyFont="1" applyBorder="1" applyAlignment="1">
      <alignment horizontal="center" vertical="center" textRotation="91" wrapText="1"/>
    </xf>
    <xf numFmtId="0" fontId="7" fillId="0" borderId="19" xfId="0" applyFont="1" applyBorder="1" applyAlignment="1">
      <alignment horizontal="center" vertical="center" textRotation="91" wrapText="1"/>
    </xf>
    <xf numFmtId="0" fontId="1" fillId="0" borderId="0" xfId="0" applyFont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7" fillId="0" borderId="15" xfId="0" applyFont="1" applyBorder="1" applyAlignment="1">
      <alignment vertical="top" wrapText="1"/>
    </xf>
    <xf numFmtId="0" fontId="31" fillId="0" borderId="15" xfId="0" applyFont="1" applyBorder="1" applyAlignment="1">
      <alignment/>
    </xf>
    <xf numFmtId="0" fontId="31" fillId="0" borderId="1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C7" sqref="C7:C22"/>
    </sheetView>
  </sheetViews>
  <sheetFormatPr defaultColWidth="9.140625" defaultRowHeight="12.75"/>
  <cols>
    <col min="1" max="1" width="3.7109375" style="13" customWidth="1"/>
    <col min="2" max="2" width="22.28125" style="13" customWidth="1"/>
    <col min="3" max="3" width="13.8515625" style="13" customWidth="1"/>
    <col min="4" max="8" width="5.7109375" style="13" customWidth="1"/>
    <col min="9" max="9" width="6.7109375" style="13" customWidth="1"/>
    <col min="10" max="10" width="7.00390625" style="13" customWidth="1"/>
    <col min="11" max="11" width="8.7109375" style="19" customWidth="1"/>
    <col min="12" max="16384" width="9.140625" style="13" customWidth="1"/>
  </cols>
  <sheetData>
    <row r="1" spans="1:11" ht="48" customHeight="1">
      <c r="A1" s="40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31.5" customHeight="1">
      <c r="A2" s="39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6.5" customHeight="1">
      <c r="A3" s="41" t="s">
        <v>53</v>
      </c>
      <c r="B3" s="38" t="s">
        <v>42</v>
      </c>
      <c r="C3" s="38" t="s">
        <v>18</v>
      </c>
      <c r="D3" s="38" t="s">
        <v>27</v>
      </c>
      <c r="E3" s="38"/>
      <c r="F3" s="38"/>
      <c r="G3" s="38"/>
      <c r="H3" s="38"/>
      <c r="I3" s="38"/>
      <c r="J3" s="38"/>
      <c r="K3" s="38"/>
    </row>
    <row r="4" spans="1:11" ht="21" customHeight="1">
      <c r="A4" s="41"/>
      <c r="B4" s="38"/>
      <c r="C4" s="38"/>
      <c r="D4" s="12" t="s">
        <v>19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12" t="s">
        <v>25</v>
      </c>
      <c r="K4" s="12" t="s">
        <v>26</v>
      </c>
    </row>
    <row r="5" spans="1:11" ht="15.75">
      <c r="A5" s="1">
        <v>1</v>
      </c>
      <c r="B5" s="2" t="s">
        <v>2</v>
      </c>
      <c r="C5" s="9"/>
      <c r="D5" s="3">
        <v>0</v>
      </c>
      <c r="E5" s="3">
        <v>0</v>
      </c>
      <c r="F5" s="3">
        <v>0</v>
      </c>
      <c r="G5" s="3">
        <v>0</v>
      </c>
      <c r="H5" s="3">
        <v>0</v>
      </c>
      <c r="I5" s="14"/>
      <c r="J5" s="14"/>
      <c r="K5" s="15">
        <f aca="true" t="shared" si="0" ref="K5:K28">SUM(D5:J5)</f>
        <v>0</v>
      </c>
    </row>
    <row r="6" spans="1:11" ht="15.75">
      <c r="A6" s="1">
        <v>2</v>
      </c>
      <c r="B6" s="2" t="s">
        <v>38</v>
      </c>
      <c r="C6" s="4"/>
      <c r="D6" s="3">
        <v>0</v>
      </c>
      <c r="E6" s="3">
        <v>0</v>
      </c>
      <c r="F6" s="3">
        <v>0</v>
      </c>
      <c r="G6" s="3">
        <v>0</v>
      </c>
      <c r="H6" s="3">
        <v>0</v>
      </c>
      <c r="I6" s="14"/>
      <c r="J6" s="14"/>
      <c r="K6" s="15">
        <f t="shared" si="0"/>
        <v>0</v>
      </c>
    </row>
    <row r="7" spans="1:11" ht="15.75">
      <c r="A7" s="1">
        <v>3</v>
      </c>
      <c r="B7" s="2" t="s">
        <v>8</v>
      </c>
      <c r="C7" s="72">
        <v>43754</v>
      </c>
      <c r="D7" s="3">
        <v>2</v>
      </c>
      <c r="E7" s="3">
        <v>3</v>
      </c>
      <c r="F7" s="3">
        <v>2</v>
      </c>
      <c r="G7" s="3">
        <v>0</v>
      </c>
      <c r="H7" s="3">
        <v>0</v>
      </c>
      <c r="I7" s="14"/>
      <c r="J7" s="14"/>
      <c r="K7" s="15">
        <f t="shared" si="0"/>
        <v>7</v>
      </c>
    </row>
    <row r="8" spans="1:11" ht="15.75">
      <c r="A8" s="1">
        <v>4</v>
      </c>
      <c r="B8" s="2" t="s">
        <v>3</v>
      </c>
      <c r="C8" s="72">
        <v>43732</v>
      </c>
      <c r="D8" s="3">
        <v>2</v>
      </c>
      <c r="E8" s="3">
        <v>3</v>
      </c>
      <c r="F8" s="3">
        <v>2</v>
      </c>
      <c r="G8" s="3">
        <v>0</v>
      </c>
      <c r="H8" s="3">
        <v>0</v>
      </c>
      <c r="I8" s="14"/>
      <c r="J8" s="14"/>
      <c r="K8" s="15">
        <f t="shared" si="0"/>
        <v>7</v>
      </c>
    </row>
    <row r="9" spans="1:11" ht="15.75">
      <c r="A9" s="1">
        <v>5</v>
      </c>
      <c r="B9" s="2" t="s">
        <v>48</v>
      </c>
      <c r="C9" s="73"/>
      <c r="D9" s="3">
        <v>0</v>
      </c>
      <c r="E9" s="3">
        <v>0</v>
      </c>
      <c r="F9" s="3">
        <v>0</v>
      </c>
      <c r="G9" s="3">
        <v>0</v>
      </c>
      <c r="H9" s="3">
        <v>0</v>
      </c>
      <c r="I9" s="14"/>
      <c r="J9" s="14"/>
      <c r="K9" s="15">
        <f t="shared" si="0"/>
        <v>0</v>
      </c>
    </row>
    <row r="10" spans="1:11" ht="15.75">
      <c r="A10" s="1">
        <v>6</v>
      </c>
      <c r="B10" s="2" t="s">
        <v>17</v>
      </c>
      <c r="C10" s="7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14"/>
      <c r="J10" s="14"/>
      <c r="K10" s="15">
        <f t="shared" si="0"/>
        <v>0</v>
      </c>
    </row>
    <row r="11" spans="1:11" ht="15.75">
      <c r="A11" s="1">
        <v>7</v>
      </c>
      <c r="B11" s="2" t="s">
        <v>0</v>
      </c>
      <c r="C11" s="73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4"/>
      <c r="J11" s="14"/>
      <c r="K11" s="15">
        <f t="shared" si="0"/>
        <v>0</v>
      </c>
    </row>
    <row r="12" spans="1:11" ht="15.75">
      <c r="A12" s="1">
        <v>8</v>
      </c>
      <c r="B12" s="2" t="s">
        <v>49</v>
      </c>
      <c r="C12" s="73"/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14"/>
      <c r="J12" s="14"/>
      <c r="K12" s="15">
        <f t="shared" si="0"/>
        <v>0</v>
      </c>
    </row>
    <row r="13" spans="1:11" ht="15.75">
      <c r="A13" s="1">
        <v>9</v>
      </c>
      <c r="B13" s="2" t="s">
        <v>50</v>
      </c>
      <c r="C13" s="73"/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14"/>
      <c r="J13" s="14"/>
      <c r="K13" s="15">
        <f t="shared" si="0"/>
        <v>0</v>
      </c>
    </row>
    <row r="14" spans="1:11" ht="15.75">
      <c r="A14" s="1">
        <v>10</v>
      </c>
      <c r="B14" s="2" t="s">
        <v>51</v>
      </c>
      <c r="C14" s="73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14"/>
      <c r="J14" s="14"/>
      <c r="K14" s="15">
        <f t="shared" si="0"/>
        <v>0</v>
      </c>
    </row>
    <row r="15" spans="1:11" ht="15.75">
      <c r="A15" s="1">
        <v>11</v>
      </c>
      <c r="B15" s="2" t="s">
        <v>5</v>
      </c>
      <c r="C15" s="73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14"/>
      <c r="J15" s="14"/>
      <c r="K15" s="15">
        <f t="shared" si="0"/>
        <v>0</v>
      </c>
    </row>
    <row r="16" spans="1:11" ht="15.75">
      <c r="A16" s="1">
        <v>12</v>
      </c>
      <c r="B16" s="2" t="s">
        <v>9</v>
      </c>
      <c r="C16" s="72">
        <v>43745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14"/>
      <c r="J16" s="14"/>
      <c r="K16" s="15">
        <f t="shared" si="0"/>
        <v>2</v>
      </c>
    </row>
    <row r="17" spans="1:11" ht="15.75">
      <c r="A17" s="1">
        <v>13</v>
      </c>
      <c r="B17" s="2" t="s">
        <v>7</v>
      </c>
      <c r="C17" s="73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14"/>
      <c r="J17" s="14"/>
      <c r="K17" s="15">
        <f t="shared" si="0"/>
        <v>0</v>
      </c>
    </row>
    <row r="18" spans="1:11" ht="15.75">
      <c r="A18" s="1">
        <v>14</v>
      </c>
      <c r="B18" s="2" t="s">
        <v>4</v>
      </c>
      <c r="C18" s="73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4"/>
      <c r="J18" s="14"/>
      <c r="K18" s="15">
        <f t="shared" si="0"/>
        <v>0</v>
      </c>
    </row>
    <row r="19" spans="1:11" ht="32.25" customHeight="1">
      <c r="A19" s="1">
        <v>15</v>
      </c>
      <c r="B19" s="2" t="s">
        <v>52</v>
      </c>
      <c r="C19" s="72">
        <v>43733</v>
      </c>
      <c r="D19" s="3">
        <v>4</v>
      </c>
      <c r="E19" s="3">
        <v>5</v>
      </c>
      <c r="F19" s="3">
        <v>4</v>
      </c>
      <c r="G19" s="3">
        <v>0</v>
      </c>
      <c r="H19" s="3">
        <v>0</v>
      </c>
      <c r="I19" s="14"/>
      <c r="J19" s="14"/>
      <c r="K19" s="15">
        <f t="shared" si="0"/>
        <v>13</v>
      </c>
    </row>
    <row r="20" spans="1:13" ht="15.75">
      <c r="A20" s="1">
        <v>16</v>
      </c>
      <c r="B20" s="2" t="s">
        <v>10</v>
      </c>
      <c r="C20" s="7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14"/>
      <c r="J20" s="14"/>
      <c r="K20" s="15">
        <f t="shared" si="0"/>
        <v>0</v>
      </c>
      <c r="M20" s="9"/>
    </row>
    <row r="21" spans="1:11" ht="15.75">
      <c r="A21" s="1">
        <v>17</v>
      </c>
      <c r="B21" s="2" t="s">
        <v>11</v>
      </c>
      <c r="C21" s="72">
        <v>43756</v>
      </c>
      <c r="D21" s="3">
        <v>2</v>
      </c>
      <c r="E21" s="3">
        <v>3</v>
      </c>
      <c r="F21" s="3">
        <v>2</v>
      </c>
      <c r="G21" s="3">
        <v>0</v>
      </c>
      <c r="H21" s="3">
        <v>0</v>
      </c>
      <c r="I21" s="14"/>
      <c r="J21" s="14"/>
      <c r="K21" s="15">
        <f t="shared" si="0"/>
        <v>7</v>
      </c>
    </row>
    <row r="22" spans="1:11" ht="15.75">
      <c r="A22" s="1">
        <v>18</v>
      </c>
      <c r="B22" s="2" t="s">
        <v>6</v>
      </c>
      <c r="C22" s="73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14"/>
      <c r="J22" s="14"/>
      <c r="K22" s="15">
        <f t="shared" si="0"/>
        <v>0</v>
      </c>
    </row>
    <row r="23" spans="1:11" ht="15.75">
      <c r="A23" s="1">
        <v>19</v>
      </c>
      <c r="B23" s="2" t="s">
        <v>13</v>
      </c>
      <c r="C23" s="4"/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14"/>
      <c r="J23" s="14"/>
      <c r="K23" s="15">
        <f t="shared" si="0"/>
        <v>0</v>
      </c>
    </row>
    <row r="24" spans="1:11" ht="15.75">
      <c r="A24" s="1">
        <v>20</v>
      </c>
      <c r="B24" s="2" t="s">
        <v>16</v>
      </c>
      <c r="C24" s="4"/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14"/>
      <c r="J24" s="14"/>
      <c r="K24" s="15">
        <f t="shared" si="0"/>
        <v>0</v>
      </c>
    </row>
    <row r="25" spans="1:11" ht="15.75">
      <c r="A25" s="1">
        <v>21</v>
      </c>
      <c r="B25" s="2" t="s">
        <v>12</v>
      </c>
      <c r="C25" s="4"/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14"/>
      <c r="J25" s="14"/>
      <c r="K25" s="15">
        <f t="shared" si="0"/>
        <v>0</v>
      </c>
    </row>
    <row r="26" spans="1:11" ht="15.75">
      <c r="A26" s="11">
        <v>22</v>
      </c>
      <c r="B26" s="10" t="s">
        <v>14</v>
      </c>
      <c r="C26" s="4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14"/>
      <c r="J26" s="14"/>
      <c r="K26" s="15">
        <f t="shared" si="0"/>
        <v>0</v>
      </c>
    </row>
    <row r="27" spans="1:11" ht="15.75">
      <c r="A27" s="11">
        <v>23</v>
      </c>
      <c r="B27" s="10" t="s">
        <v>1</v>
      </c>
      <c r="C27" s="4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14"/>
      <c r="J27" s="14"/>
      <c r="K27" s="15">
        <f t="shared" si="0"/>
        <v>0</v>
      </c>
    </row>
    <row r="28" spans="1:11" ht="15.75">
      <c r="A28" s="11">
        <v>24</v>
      </c>
      <c r="B28" s="10" t="s">
        <v>15</v>
      </c>
      <c r="C28" s="4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14"/>
      <c r="J28" s="14"/>
      <c r="K28" s="15">
        <f t="shared" si="0"/>
        <v>0</v>
      </c>
    </row>
    <row r="29" spans="1:11" ht="15.75">
      <c r="A29" s="16"/>
      <c r="B29" s="20" t="s">
        <v>26</v>
      </c>
      <c r="C29" s="17"/>
      <c r="D29" s="14">
        <f>SUM(D5:D28)</f>
        <v>10</v>
      </c>
      <c r="E29" s="14">
        <f>SUM(E5:E28)</f>
        <v>16</v>
      </c>
      <c r="F29" s="14">
        <f>SUM(F5:F28)</f>
        <v>10</v>
      </c>
      <c r="G29" s="14">
        <f>SUM(G5:G28)</f>
        <v>0</v>
      </c>
      <c r="H29" s="14">
        <f>SUM(H5:H28)</f>
        <v>0</v>
      </c>
      <c r="I29" s="14"/>
      <c r="J29" s="14"/>
      <c r="K29" s="15">
        <f>SUM(K5:K28)</f>
        <v>36</v>
      </c>
    </row>
    <row r="30" ht="12.75">
      <c r="C30" s="18"/>
    </row>
    <row r="31" ht="12.75">
      <c r="C31" s="18"/>
    </row>
    <row r="32" ht="12.75">
      <c r="C32" s="18"/>
    </row>
    <row r="33" ht="12.75">
      <c r="C33" s="18"/>
    </row>
  </sheetData>
  <sheetProtection/>
  <mergeCells count="6">
    <mergeCell ref="D3:K3"/>
    <mergeCell ref="A2:K2"/>
    <mergeCell ref="A1:K1"/>
    <mergeCell ref="A3:A4"/>
    <mergeCell ref="B3:B4"/>
    <mergeCell ref="C3:C4"/>
  </mergeCells>
  <printOptions/>
  <pageMargins left="0.5905511811023623" right="0.3937007874015748" top="0.5118110236220472" bottom="0.5118110236220472" header="0.11811023622047245" footer="0.118110236220472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3.7109375" style="22" customWidth="1"/>
    <col min="2" max="2" width="22.28125" style="22" customWidth="1"/>
    <col min="3" max="3" width="12.8515625" style="22" customWidth="1"/>
    <col min="4" max="8" width="5.7109375" style="22" customWidth="1"/>
    <col min="9" max="9" width="6.7109375" style="22" customWidth="1"/>
    <col min="10" max="10" width="7.00390625" style="22" customWidth="1"/>
    <col min="11" max="11" width="8.7109375" style="23" customWidth="1"/>
    <col min="12" max="16384" width="9.140625" style="22" customWidth="1"/>
  </cols>
  <sheetData>
    <row r="1" spans="1:11" ht="15.75" customHeight="1">
      <c r="A1" s="13"/>
      <c r="B1" s="13"/>
      <c r="C1" s="13"/>
      <c r="D1" s="13"/>
      <c r="E1" s="13"/>
      <c r="F1" s="36" t="s">
        <v>46</v>
      </c>
      <c r="G1" s="36"/>
      <c r="H1" s="36"/>
      <c r="I1" s="36"/>
      <c r="J1" s="36"/>
      <c r="K1" s="36"/>
    </row>
    <row r="2" spans="1:11" ht="57.75" customHeight="1">
      <c r="A2" s="37" t="e">
        <f>'Школьный  эт. олимп Форма 1 '!#REF!</f>
        <v>#REF!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49.5" customHeight="1">
      <c r="A3" s="40" t="s">
        <v>56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4.75" customHeight="1">
      <c r="A4" s="42" t="s">
        <v>54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34.5" customHeight="1">
      <c r="A5" s="43" t="s">
        <v>53</v>
      </c>
      <c r="B5" s="45" t="s">
        <v>42</v>
      </c>
      <c r="C5" s="45" t="s">
        <v>18</v>
      </c>
      <c r="D5" s="47" t="s">
        <v>40</v>
      </c>
      <c r="E5" s="48"/>
      <c r="F5" s="48"/>
      <c r="G5" s="48"/>
      <c r="H5" s="48"/>
      <c r="I5" s="48"/>
      <c r="J5" s="48"/>
      <c r="K5" s="49"/>
    </row>
    <row r="6" spans="1:11" ht="12.75">
      <c r="A6" s="44"/>
      <c r="B6" s="46"/>
      <c r="C6" s="46"/>
      <c r="D6" s="21" t="s">
        <v>19</v>
      </c>
      <c r="E6" s="21" t="s">
        <v>20</v>
      </c>
      <c r="F6" s="21" t="s">
        <v>21</v>
      </c>
      <c r="G6" s="21" t="s">
        <v>22</v>
      </c>
      <c r="H6" s="21" t="s">
        <v>23</v>
      </c>
      <c r="I6" s="21" t="s">
        <v>24</v>
      </c>
      <c r="J6" s="21" t="s">
        <v>25</v>
      </c>
      <c r="K6" s="21" t="s">
        <v>26</v>
      </c>
    </row>
    <row r="7" spans="1:11" ht="15.75">
      <c r="A7" s="1">
        <v>1</v>
      </c>
      <c r="B7" s="2" t="str">
        <f>'Школьный  эт. олимп Форма 1 '!B5</f>
        <v>Английский язык</v>
      </c>
      <c r="C7" s="9"/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/>
      <c r="J7" s="14"/>
      <c r="K7" s="15">
        <f aca="true" t="shared" si="0" ref="K7:K30">SUM(D7:J7)</f>
        <v>0</v>
      </c>
    </row>
    <row r="8" spans="1:11" ht="15.75">
      <c r="A8" s="1">
        <v>2</v>
      </c>
      <c r="B8" s="2" t="str">
        <f>'Школьный  эт. олимп Форма 1 '!B6</f>
        <v>Астрономия</v>
      </c>
      <c r="C8" s="4"/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/>
      <c r="J8" s="14"/>
      <c r="K8" s="15">
        <f t="shared" si="0"/>
        <v>0</v>
      </c>
    </row>
    <row r="9" spans="1:11" ht="15.75">
      <c r="A9" s="1">
        <v>3</v>
      </c>
      <c r="B9" s="2" t="str">
        <f>'Школьный  эт. олимп Форма 1 '!B7</f>
        <v>Биология</v>
      </c>
      <c r="C9" s="3"/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/>
      <c r="J9" s="14"/>
      <c r="K9" s="15">
        <f t="shared" si="0"/>
        <v>0</v>
      </c>
    </row>
    <row r="10" spans="1:11" ht="15.75">
      <c r="A10" s="1">
        <v>4</v>
      </c>
      <c r="B10" s="2" t="str">
        <f>'Школьный  эт. олимп Форма 1 '!B8</f>
        <v>География</v>
      </c>
      <c r="C10" s="3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/>
      <c r="J10" s="14"/>
      <c r="K10" s="15">
        <f t="shared" si="0"/>
        <v>0</v>
      </c>
    </row>
    <row r="11" spans="1:11" ht="15.75">
      <c r="A11" s="1">
        <v>5</v>
      </c>
      <c r="B11" s="2" t="str">
        <f>'Школьный  эт. олимп Форма 1 '!B9</f>
        <v>Информатика (ИКТ)</v>
      </c>
      <c r="C11" s="3"/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/>
      <c r="J11" s="14"/>
      <c r="K11" s="15">
        <f t="shared" si="0"/>
        <v>0</v>
      </c>
    </row>
    <row r="12" spans="1:11" ht="15.75">
      <c r="A12" s="1">
        <v>6</v>
      </c>
      <c r="B12" s="2" t="str">
        <f>'Школьный  эт. олимп Форма 1 '!B10</f>
        <v>Искусство (МХК)</v>
      </c>
      <c r="C12" s="4"/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/>
      <c r="J12" s="14"/>
      <c r="K12" s="15">
        <f t="shared" si="0"/>
        <v>0</v>
      </c>
    </row>
    <row r="13" spans="1:11" ht="15.75">
      <c r="A13" s="1">
        <v>7</v>
      </c>
      <c r="B13" s="2" t="str">
        <f>'Школьный  эт. олимп Форма 1 '!B11</f>
        <v>История</v>
      </c>
      <c r="C13" s="4"/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/>
      <c r="J13" s="14"/>
      <c r="K13" s="15">
        <f t="shared" si="0"/>
        <v>0</v>
      </c>
    </row>
    <row r="14" spans="1:11" ht="15.75">
      <c r="A14" s="1">
        <v>8</v>
      </c>
      <c r="B14" s="2" t="str">
        <f>'Школьный  эт. олимп Форма 1 '!B12</f>
        <v>Испанский язык</v>
      </c>
      <c r="C14" s="3"/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/>
      <c r="J14" s="14"/>
      <c r="K14" s="15">
        <f t="shared" si="0"/>
        <v>0</v>
      </c>
    </row>
    <row r="15" spans="1:11" ht="15.75">
      <c r="A15" s="1">
        <v>9</v>
      </c>
      <c r="B15" s="2" t="str">
        <f>'Школьный  эт. олимп Форма 1 '!B13</f>
        <v>Итальянский язык</v>
      </c>
      <c r="C15" s="3"/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  <c r="K15" s="15">
        <f t="shared" si="0"/>
        <v>0</v>
      </c>
    </row>
    <row r="16" spans="1:11" ht="15.75">
      <c r="A16" s="1">
        <v>10</v>
      </c>
      <c r="B16" s="2" t="str">
        <f>'Школьный  эт. олимп Форма 1 '!B14</f>
        <v>Китайский язык</v>
      </c>
      <c r="C16" s="3"/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/>
      <c r="J16" s="14"/>
      <c r="K16" s="15">
        <f t="shared" si="0"/>
        <v>0</v>
      </c>
    </row>
    <row r="17" spans="1:11" ht="15.75">
      <c r="A17" s="1">
        <v>11</v>
      </c>
      <c r="B17" s="2" t="str">
        <f>'Школьный  эт. олимп Форма 1 '!B15</f>
        <v>Литература</v>
      </c>
      <c r="C17" s="4"/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/>
      <c r="J17" s="14"/>
      <c r="K17" s="15">
        <f t="shared" si="0"/>
        <v>0</v>
      </c>
    </row>
    <row r="18" spans="1:11" ht="15.75">
      <c r="A18" s="1">
        <v>12</v>
      </c>
      <c r="B18" s="2" t="str">
        <f>'Школьный  эт. олимп Форма 1 '!B16</f>
        <v>Математика</v>
      </c>
      <c r="C18" s="3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/>
      <c r="J18" s="14"/>
      <c r="K18" s="15">
        <f t="shared" si="0"/>
        <v>0</v>
      </c>
    </row>
    <row r="19" spans="1:11" ht="15.75">
      <c r="A19" s="1">
        <v>13</v>
      </c>
      <c r="B19" s="2" t="str">
        <f>'Школьный  эт. олимп Форма 1 '!B17</f>
        <v>Немецкий язык</v>
      </c>
      <c r="C19" s="3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/>
      <c r="K19" s="15">
        <f t="shared" si="0"/>
        <v>0</v>
      </c>
    </row>
    <row r="20" spans="1:11" ht="15.75">
      <c r="A20" s="1">
        <v>14</v>
      </c>
      <c r="B20" s="2" t="str">
        <f>'Школьный  эт. олимп Форма 1 '!B18</f>
        <v>Обществознание</v>
      </c>
      <c r="C20" s="3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/>
      <c r="J20" s="14"/>
      <c r="K20" s="15">
        <f t="shared" si="0"/>
        <v>0</v>
      </c>
    </row>
    <row r="21" spans="1:11" ht="30" customHeight="1">
      <c r="A21" s="1">
        <v>15</v>
      </c>
      <c r="B21" s="2" t="str">
        <f>'Школьный  эт. олимп Форма 1 '!B19</f>
        <v>Основы безопасности и жизнедеятельности</v>
      </c>
      <c r="C21" s="3"/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/>
      <c r="J21" s="14"/>
      <c r="K21" s="15">
        <f t="shared" si="0"/>
        <v>0</v>
      </c>
    </row>
    <row r="22" spans="1:11" ht="15.75">
      <c r="A22" s="1">
        <v>16</v>
      </c>
      <c r="B22" s="2" t="str">
        <f>'Школьный  эт. олимп Форма 1 '!B20</f>
        <v>Право</v>
      </c>
      <c r="C22" s="4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/>
      <c r="J22" s="14"/>
      <c r="K22" s="15">
        <f t="shared" si="0"/>
        <v>0</v>
      </c>
    </row>
    <row r="23" spans="1:11" ht="15.75">
      <c r="A23" s="1">
        <v>17</v>
      </c>
      <c r="B23" s="2" t="str">
        <f>'Школьный  эт. олимп Форма 1 '!B21</f>
        <v>Русский язык</v>
      </c>
      <c r="C23" s="4"/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/>
      <c r="J23" s="14"/>
      <c r="K23" s="15">
        <f t="shared" si="0"/>
        <v>0</v>
      </c>
    </row>
    <row r="24" spans="1:11" ht="15.75">
      <c r="A24" s="1">
        <v>18</v>
      </c>
      <c r="B24" s="2" t="str">
        <f>'Школьный  эт. олимп Форма 1 '!B22</f>
        <v>Технология</v>
      </c>
      <c r="C24" s="4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/>
      <c r="J24" s="14"/>
      <c r="K24" s="15">
        <f t="shared" si="0"/>
        <v>0</v>
      </c>
    </row>
    <row r="25" spans="1:11" ht="15.75">
      <c r="A25" s="1">
        <v>19</v>
      </c>
      <c r="B25" s="2" t="str">
        <f>'Школьный  эт. олимп Форма 1 '!B23</f>
        <v>Физика</v>
      </c>
      <c r="C25" s="4"/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/>
      <c r="J25" s="14"/>
      <c r="K25" s="15">
        <f t="shared" si="0"/>
        <v>0</v>
      </c>
    </row>
    <row r="26" spans="1:11" ht="15.75">
      <c r="A26" s="1">
        <v>20</v>
      </c>
      <c r="B26" s="2" t="str">
        <f>'Школьный  эт. олимп Форма 1 '!B24</f>
        <v>Физическая культура</v>
      </c>
      <c r="C26" s="4"/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/>
      <c r="J26" s="14"/>
      <c r="K26" s="15">
        <f t="shared" si="0"/>
        <v>0</v>
      </c>
    </row>
    <row r="27" spans="1:11" ht="15.75">
      <c r="A27" s="1">
        <v>21</v>
      </c>
      <c r="B27" s="2" t="str">
        <f>'Школьный  эт. олимп Форма 1 '!B25</f>
        <v>Французский язык</v>
      </c>
      <c r="C27" s="4"/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/>
      <c r="J27" s="14"/>
      <c r="K27" s="15">
        <f t="shared" si="0"/>
        <v>0</v>
      </c>
    </row>
    <row r="28" spans="1:11" ht="15.75">
      <c r="A28" s="11">
        <v>22</v>
      </c>
      <c r="B28" s="10" t="str">
        <f>'Школьный  эт. олимп Форма 1 '!B26</f>
        <v>Химия</v>
      </c>
      <c r="C28" s="4"/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/>
      <c r="J28" s="14"/>
      <c r="K28" s="15">
        <f t="shared" si="0"/>
        <v>0</v>
      </c>
    </row>
    <row r="29" spans="1:11" ht="15.75">
      <c r="A29" s="11">
        <v>23</v>
      </c>
      <c r="B29" s="10" t="str">
        <f>'Школьный  эт. олимп Форма 1 '!B27</f>
        <v>Экология</v>
      </c>
      <c r="C29" s="4"/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/>
      <c r="J29" s="14"/>
      <c r="K29" s="15">
        <f t="shared" si="0"/>
        <v>0</v>
      </c>
    </row>
    <row r="30" spans="1:11" ht="15.75">
      <c r="A30" s="11">
        <v>24</v>
      </c>
      <c r="B30" s="10" t="str">
        <f>'Школьный  эт. олимп Форма 1 '!B28</f>
        <v>Экономика</v>
      </c>
      <c r="C30" s="4"/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/>
      <c r="J30" s="14"/>
      <c r="K30" s="15">
        <f t="shared" si="0"/>
        <v>0</v>
      </c>
    </row>
    <row r="31" spans="1:11" ht="17.25" customHeight="1">
      <c r="A31" s="16"/>
      <c r="B31" s="24" t="s">
        <v>26</v>
      </c>
      <c r="C31" s="17"/>
      <c r="D31" s="14">
        <f>SUM(D7:D30)</f>
        <v>0</v>
      </c>
      <c r="E31" s="14">
        <f>SUM(E7:E30)</f>
        <v>0</v>
      </c>
      <c r="F31" s="14">
        <f>SUM(F7:F30)</f>
        <v>0</v>
      </c>
      <c r="G31" s="14">
        <f>SUM(G7:G30)</f>
        <v>0</v>
      </c>
      <c r="H31" s="14">
        <f>SUM(H7:H30)</f>
        <v>0</v>
      </c>
      <c r="I31" s="14"/>
      <c r="J31" s="14"/>
      <c r="K31" s="15">
        <f>SUM(K7:K30)</f>
        <v>0</v>
      </c>
    </row>
  </sheetData>
  <sheetProtection/>
  <mergeCells count="8">
    <mergeCell ref="F1:K1"/>
    <mergeCell ref="A2:K2"/>
    <mergeCell ref="A3:K3"/>
    <mergeCell ref="A4:K4"/>
    <mergeCell ref="A5:A6"/>
    <mergeCell ref="B5:B6"/>
    <mergeCell ref="C5:C6"/>
    <mergeCell ref="D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.57421875" style="22" customWidth="1"/>
    <col min="2" max="2" width="8.57421875" style="22" customWidth="1"/>
    <col min="3" max="3" width="7.00390625" style="22" customWidth="1"/>
    <col min="4" max="4" width="5.57421875" style="22" customWidth="1"/>
    <col min="5" max="5" width="8.421875" style="22" customWidth="1"/>
    <col min="6" max="6" width="6.28125" style="22" customWidth="1"/>
    <col min="7" max="7" width="6.57421875" style="22" customWidth="1"/>
    <col min="8" max="8" width="7.28125" style="22" customWidth="1"/>
    <col min="9" max="9" width="7.00390625" style="22" customWidth="1"/>
    <col min="10" max="10" width="8.140625" style="22" customWidth="1"/>
    <col min="11" max="11" width="5.28125" style="22" customWidth="1"/>
    <col min="12" max="12" width="6.140625" style="22" customWidth="1"/>
    <col min="13" max="13" width="6.7109375" style="22" customWidth="1"/>
    <col min="14" max="14" width="6.28125" style="22" customWidth="1"/>
    <col min="15" max="15" width="8.421875" style="22" customWidth="1"/>
    <col min="16" max="16" width="5.57421875" style="22" customWidth="1"/>
    <col min="17" max="17" width="10.00390625" style="22" customWidth="1"/>
    <col min="18" max="18" width="7.28125" style="22" customWidth="1"/>
    <col min="19" max="19" width="6.00390625" style="22" customWidth="1"/>
    <col min="20" max="20" width="7.8515625" style="22" customWidth="1"/>
    <col min="21" max="21" width="6.421875" style="22" customWidth="1"/>
    <col min="22" max="22" width="6.7109375" style="22" customWidth="1"/>
    <col min="23" max="23" width="7.8515625" style="22" customWidth="1"/>
    <col min="24" max="24" width="7.28125" style="22" customWidth="1"/>
    <col min="25" max="25" width="7.8515625" style="22" customWidth="1"/>
    <col min="26" max="27" width="7.140625" style="22" customWidth="1"/>
    <col min="28" max="16384" width="9.140625" style="22" customWidth="1"/>
  </cols>
  <sheetData>
    <row r="2" spans="1:26" ht="43.5" customHeight="1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5"/>
    </row>
    <row r="3" spans="1:27" ht="38.25" customHeight="1">
      <c r="A3" s="61" t="s">
        <v>30</v>
      </c>
      <c r="B3" s="55" t="s">
        <v>31</v>
      </c>
      <c r="C3" s="65" t="s">
        <v>44</v>
      </c>
      <c r="D3" s="66"/>
      <c r="E3" s="66"/>
      <c r="F3" s="66"/>
      <c r="G3" s="67"/>
      <c r="H3" s="63" t="s">
        <v>58</v>
      </c>
      <c r="I3" s="63"/>
      <c r="J3" s="63"/>
      <c r="K3" s="63"/>
      <c r="L3" s="63"/>
      <c r="M3" s="64" t="s">
        <v>59</v>
      </c>
      <c r="N3" s="64"/>
      <c r="O3" s="64"/>
      <c r="P3" s="64"/>
      <c r="Q3" s="64"/>
      <c r="R3" s="64" t="s">
        <v>60</v>
      </c>
      <c r="S3" s="64"/>
      <c r="T3" s="64"/>
      <c r="U3" s="64"/>
      <c r="V3" s="64"/>
      <c r="W3" s="50" t="s">
        <v>32</v>
      </c>
      <c r="X3" s="51" t="s">
        <v>43</v>
      </c>
      <c r="Y3" s="52" t="s">
        <v>33</v>
      </c>
      <c r="Z3" s="53" t="s">
        <v>45</v>
      </c>
      <c r="AA3" s="57" t="s">
        <v>34</v>
      </c>
    </row>
    <row r="4" spans="1:27" ht="99.75" customHeight="1">
      <c r="A4" s="62"/>
      <c r="B4" s="56"/>
      <c r="C4" s="7" t="s">
        <v>35</v>
      </c>
      <c r="D4" s="6" t="s">
        <v>28</v>
      </c>
      <c r="E4" s="6" t="s">
        <v>29</v>
      </c>
      <c r="F4" s="6" t="s">
        <v>45</v>
      </c>
      <c r="G4" s="7" t="s">
        <v>36</v>
      </c>
      <c r="H4" s="7" t="s">
        <v>35</v>
      </c>
      <c r="I4" s="6" t="s">
        <v>28</v>
      </c>
      <c r="J4" s="6" t="s">
        <v>29</v>
      </c>
      <c r="K4" s="6" t="s">
        <v>45</v>
      </c>
      <c r="L4" s="7" t="s">
        <v>36</v>
      </c>
      <c r="M4" s="7" t="s">
        <v>35</v>
      </c>
      <c r="N4" s="6" t="s">
        <v>28</v>
      </c>
      <c r="O4" s="6" t="s">
        <v>29</v>
      </c>
      <c r="P4" s="6" t="s">
        <v>45</v>
      </c>
      <c r="Q4" s="8" t="s">
        <v>34</v>
      </c>
      <c r="R4" s="7" t="s">
        <v>35</v>
      </c>
      <c r="S4" s="6" t="s">
        <v>28</v>
      </c>
      <c r="T4" s="6" t="s">
        <v>29</v>
      </c>
      <c r="U4" s="6" t="s">
        <v>45</v>
      </c>
      <c r="V4" s="8" t="s">
        <v>34</v>
      </c>
      <c r="W4" s="50"/>
      <c r="X4" s="51"/>
      <c r="Y4" s="52"/>
      <c r="Z4" s="54"/>
      <c r="AA4" s="58"/>
    </row>
    <row r="5" spans="1:27" ht="26.25" customHeight="1">
      <c r="A5" s="26"/>
      <c r="B5" s="27"/>
      <c r="C5" s="26">
        <v>13</v>
      </c>
      <c r="D5" s="26">
        <v>0</v>
      </c>
      <c r="E5" s="28">
        <f>D5*100/C5</f>
        <v>0</v>
      </c>
      <c r="F5" s="26">
        <v>0</v>
      </c>
      <c r="G5" s="26">
        <v>0</v>
      </c>
      <c r="H5" s="26">
        <v>11</v>
      </c>
      <c r="I5" s="26">
        <v>5</v>
      </c>
      <c r="J5" s="28">
        <f>I5*100/H5</f>
        <v>45.45454545454545</v>
      </c>
      <c r="K5" s="29">
        <v>0</v>
      </c>
      <c r="L5" s="30">
        <v>0</v>
      </c>
      <c r="M5" s="26">
        <v>17</v>
      </c>
      <c r="N5" s="26">
        <v>4</v>
      </c>
      <c r="O5" s="28">
        <f>N5*100/M5</f>
        <v>23.529411764705884</v>
      </c>
      <c r="P5" s="29">
        <v>0</v>
      </c>
      <c r="Q5" s="26">
        <v>0</v>
      </c>
      <c r="R5" s="26">
        <v>4</v>
      </c>
      <c r="S5" s="26">
        <v>0</v>
      </c>
      <c r="T5" s="28">
        <f>S5*100/R5</f>
        <v>0</v>
      </c>
      <c r="U5" s="29">
        <v>0</v>
      </c>
      <c r="V5" s="30">
        <v>0</v>
      </c>
      <c r="W5" s="31">
        <f>H5+M5+R5+C5</f>
        <v>45</v>
      </c>
      <c r="X5" s="32">
        <f>I5+N5+S5+D5</f>
        <v>9</v>
      </c>
      <c r="Y5" s="28">
        <f>X5*100/W5</f>
        <v>20</v>
      </c>
      <c r="Z5" s="29">
        <f>SUM(K5+P5+U5+F5)</f>
        <v>0</v>
      </c>
      <c r="AA5" s="30">
        <f>L5+Q5+V5+G5</f>
        <v>0</v>
      </c>
    </row>
    <row r="6" ht="12.75">
      <c r="V6" s="33"/>
    </row>
    <row r="8" spans="2:26" ht="15.75">
      <c r="B8" s="59" t="s">
        <v>37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R8" s="59" t="s">
        <v>39</v>
      </c>
      <c r="S8" s="59"/>
      <c r="T8" s="59"/>
      <c r="U8" s="59"/>
      <c r="V8" s="59"/>
      <c r="W8" s="59"/>
      <c r="X8" s="59"/>
      <c r="Y8" s="59"/>
      <c r="Z8" s="34"/>
    </row>
    <row r="9" spans="2:26" ht="31.5" customHeigh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R9" s="59"/>
      <c r="S9" s="59"/>
      <c r="T9" s="59"/>
      <c r="U9" s="59"/>
      <c r="V9" s="59"/>
      <c r="W9" s="59"/>
      <c r="X9" s="59"/>
      <c r="Y9" s="59"/>
      <c r="Z9" s="34"/>
    </row>
  </sheetData>
  <sheetProtection/>
  <mergeCells count="14">
    <mergeCell ref="B8:N9"/>
    <mergeCell ref="R8:Y9"/>
    <mergeCell ref="A2:Y2"/>
    <mergeCell ref="A3:A4"/>
    <mergeCell ref="H3:L3"/>
    <mergeCell ref="M3:Q3"/>
    <mergeCell ref="R3:V3"/>
    <mergeCell ref="C3:G3"/>
    <mergeCell ref="W3:W4"/>
    <mergeCell ref="X3:X4"/>
    <mergeCell ref="Y3:Y4"/>
    <mergeCell ref="Z3:Z4"/>
    <mergeCell ref="B3:B4"/>
    <mergeCell ref="AA3:AA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4">
      <selection activeCell="C25" sqref="C25"/>
    </sheetView>
  </sheetViews>
  <sheetFormatPr defaultColWidth="9.140625" defaultRowHeight="12.75"/>
  <cols>
    <col min="1" max="1" width="3.7109375" style="22" customWidth="1"/>
    <col min="2" max="2" width="22.28125" style="22" customWidth="1"/>
    <col min="3" max="3" width="45.28125" style="22" customWidth="1"/>
    <col min="4" max="16384" width="9.140625" style="22" customWidth="1"/>
  </cols>
  <sheetData>
    <row r="1" spans="1:11" ht="15.75" customHeight="1">
      <c r="A1" s="13"/>
      <c r="B1" s="13"/>
      <c r="C1" s="35" t="s">
        <v>47</v>
      </c>
      <c r="D1" s="13"/>
      <c r="E1" s="13"/>
      <c r="F1" s="68"/>
      <c r="G1" s="68"/>
      <c r="H1" s="68"/>
      <c r="I1" s="68"/>
      <c r="J1" s="68"/>
      <c r="K1" s="68"/>
    </row>
    <row r="2" spans="1:11" ht="58.5" customHeight="1">
      <c r="A2" s="37" t="e">
        <f>'Школьный  эт. олимп Форма 1 '!#REF!</f>
        <v>#REF!</v>
      </c>
      <c r="B2" s="37"/>
      <c r="C2" s="37"/>
      <c r="D2" s="25"/>
      <c r="E2" s="25"/>
      <c r="F2" s="25"/>
      <c r="G2" s="25"/>
      <c r="H2" s="25"/>
      <c r="I2" s="25"/>
      <c r="J2" s="25"/>
      <c r="K2" s="25"/>
    </row>
    <row r="3" spans="2:3" ht="29.25" customHeight="1">
      <c r="B3" s="71" t="s">
        <v>41</v>
      </c>
      <c r="C3" s="71"/>
    </row>
    <row r="4" spans="1:3" ht="12.75">
      <c r="A4" s="69" t="s">
        <v>53</v>
      </c>
      <c r="B4" s="70" t="s">
        <v>42</v>
      </c>
      <c r="C4" s="70" t="s">
        <v>61</v>
      </c>
    </row>
    <row r="5" spans="1:3" ht="30.75" customHeight="1">
      <c r="A5" s="69"/>
      <c r="B5" s="70"/>
      <c r="C5" s="70"/>
    </row>
    <row r="6" spans="1:3" ht="15.75">
      <c r="A6" s="1">
        <v>1</v>
      </c>
      <c r="B6" s="2" t="str">
        <f>'Школьный  эт. олимп Форма 1 '!B5</f>
        <v>Английский язык</v>
      </c>
      <c r="C6" s="4" t="s">
        <v>64</v>
      </c>
    </row>
    <row r="7" spans="1:3" ht="15.75">
      <c r="A7" s="1">
        <v>2</v>
      </c>
      <c r="B7" s="2" t="str">
        <f>'Школьный  эт. олимп Форма 1 '!B6</f>
        <v>Астрономия</v>
      </c>
      <c r="C7" s="4" t="s">
        <v>62</v>
      </c>
    </row>
    <row r="8" spans="1:3" ht="15.75">
      <c r="A8" s="1">
        <v>3</v>
      </c>
      <c r="B8" s="2" t="str">
        <f>'Школьный  эт. олимп Форма 1 '!B7</f>
        <v>Биология</v>
      </c>
      <c r="C8" s="4"/>
    </row>
    <row r="9" spans="1:3" ht="15.75">
      <c r="A9" s="1">
        <v>4</v>
      </c>
      <c r="B9" s="2" t="str">
        <f>'Школьный  эт. олимп Форма 1 '!B8</f>
        <v>География</v>
      </c>
      <c r="C9" s="3"/>
    </row>
    <row r="10" spans="1:3" ht="15.75">
      <c r="A10" s="1">
        <v>5</v>
      </c>
      <c r="B10" s="2" t="str">
        <f>'Школьный  эт. олимп Форма 1 '!B9</f>
        <v>Информатика (ИКТ)</v>
      </c>
      <c r="C10" s="4" t="s">
        <v>64</v>
      </c>
    </row>
    <row r="11" spans="1:3" ht="15.75">
      <c r="A11" s="1">
        <v>6</v>
      </c>
      <c r="B11" s="2" t="str">
        <f>'Школьный  эт. олимп Форма 1 '!B10</f>
        <v>Искусство (МХК)</v>
      </c>
      <c r="C11" s="4" t="s">
        <v>64</v>
      </c>
    </row>
    <row r="12" spans="1:3" ht="15.75">
      <c r="A12" s="1">
        <v>7</v>
      </c>
      <c r="B12" s="2" t="str">
        <f>'Школьный  эт. олимп Форма 1 '!B11</f>
        <v>История</v>
      </c>
      <c r="C12" s="4" t="s">
        <v>64</v>
      </c>
    </row>
    <row r="13" spans="1:3" ht="15.75">
      <c r="A13" s="1">
        <v>8</v>
      </c>
      <c r="B13" s="2" t="str">
        <f>'Школьный  эт. олимп Форма 1 '!B12</f>
        <v>Испанский язык</v>
      </c>
      <c r="C13" s="3" t="s">
        <v>63</v>
      </c>
    </row>
    <row r="14" spans="1:3" ht="15.75">
      <c r="A14" s="1">
        <v>9</v>
      </c>
      <c r="B14" s="2" t="str">
        <f>'Школьный  эт. олимп Форма 1 '!B13</f>
        <v>Итальянский язык</v>
      </c>
      <c r="C14" s="3" t="s">
        <v>62</v>
      </c>
    </row>
    <row r="15" spans="1:3" ht="15.75">
      <c r="A15" s="1">
        <v>10</v>
      </c>
      <c r="B15" s="2" t="str">
        <f>'Школьный  эт. олимп Форма 1 '!B14</f>
        <v>Китайский язык</v>
      </c>
      <c r="C15" s="3" t="s">
        <v>62</v>
      </c>
    </row>
    <row r="16" spans="1:3" ht="15.75">
      <c r="A16" s="1">
        <v>11</v>
      </c>
      <c r="B16" s="2" t="str">
        <f>'Школьный  эт. олимп Форма 1 '!B15</f>
        <v>Литература</v>
      </c>
      <c r="C16" s="4" t="s">
        <v>64</v>
      </c>
    </row>
    <row r="17" spans="1:3" ht="15.75">
      <c r="A17" s="1">
        <v>12</v>
      </c>
      <c r="B17" s="2" t="str">
        <f>'Школьный  эт. олимп Форма 1 '!B16</f>
        <v>Математика</v>
      </c>
      <c r="C17" s="3"/>
    </row>
    <row r="18" spans="1:3" ht="15.75">
      <c r="A18" s="1">
        <v>13</v>
      </c>
      <c r="B18" s="2" t="str">
        <f>'Школьный  эт. олимп Форма 1 '!B17</f>
        <v>Немецкий язык</v>
      </c>
      <c r="C18" s="3" t="s">
        <v>62</v>
      </c>
    </row>
    <row r="19" spans="1:3" ht="15.75">
      <c r="A19" s="1">
        <v>14</v>
      </c>
      <c r="B19" s="2" t="str">
        <f>'Школьный  эт. олимп Форма 1 '!B18</f>
        <v>Обществознание</v>
      </c>
      <c r="C19" s="4" t="s">
        <v>64</v>
      </c>
    </row>
    <row r="20" spans="1:3" ht="33.75" customHeight="1">
      <c r="A20" s="1">
        <v>15</v>
      </c>
      <c r="B20" s="2" t="str">
        <f>'Школьный  эт. олимп Форма 1 '!B19</f>
        <v>Основы безопасности и жизнедеятельности</v>
      </c>
      <c r="C20" s="3"/>
    </row>
    <row r="21" spans="1:3" ht="15.75">
      <c r="A21" s="1">
        <v>16</v>
      </c>
      <c r="B21" s="2" t="str">
        <f>'Школьный  эт. олимп Форма 1 '!B20</f>
        <v>Право</v>
      </c>
      <c r="C21" s="4" t="s">
        <v>62</v>
      </c>
    </row>
    <row r="22" spans="1:3" ht="15.75">
      <c r="A22" s="1">
        <v>17</v>
      </c>
      <c r="B22" s="2" t="str">
        <f>'Школьный  эт. олимп Форма 1 '!B21</f>
        <v>Русский язык</v>
      </c>
      <c r="C22" s="4"/>
    </row>
    <row r="23" spans="1:3" ht="15.75">
      <c r="A23" s="1">
        <v>18</v>
      </c>
      <c r="B23" s="2" t="str">
        <f>'Школьный  эт. олимп Форма 1 '!B22</f>
        <v>Технология</v>
      </c>
      <c r="C23" s="4" t="s">
        <v>64</v>
      </c>
    </row>
    <row r="24" spans="1:3" ht="15.75">
      <c r="A24" s="1">
        <v>19</v>
      </c>
      <c r="B24" s="2" t="str">
        <f>'Школьный  эт. олимп Форма 1 '!B23</f>
        <v>Физика</v>
      </c>
      <c r="C24" s="4" t="s">
        <v>64</v>
      </c>
    </row>
    <row r="25" spans="1:3" ht="15.75">
      <c r="A25" s="1">
        <v>20</v>
      </c>
      <c r="B25" s="2" t="str">
        <f>'Школьный  эт. олимп Форма 1 '!B24</f>
        <v>Физическая культура</v>
      </c>
      <c r="C25" s="4" t="s">
        <v>64</v>
      </c>
    </row>
    <row r="26" spans="1:3" ht="15.75">
      <c r="A26" s="1">
        <v>21</v>
      </c>
      <c r="B26" s="2" t="str">
        <f>'Школьный  эт. олимп Форма 1 '!B25</f>
        <v>Французский язык</v>
      </c>
      <c r="C26" s="4" t="s">
        <v>62</v>
      </c>
    </row>
    <row r="27" spans="1:3" ht="15.75">
      <c r="A27" s="11">
        <v>22</v>
      </c>
      <c r="B27" s="10" t="str">
        <f>'Школьный  эт. олимп Форма 1 '!B26</f>
        <v>Химия</v>
      </c>
      <c r="C27" s="4" t="s">
        <v>64</v>
      </c>
    </row>
    <row r="28" spans="1:3" ht="15.75">
      <c r="A28" s="11">
        <v>23</v>
      </c>
      <c r="B28" s="10" t="str">
        <f>'Школьный  эт. олимп Форма 1 '!B27</f>
        <v>Экология</v>
      </c>
      <c r="C28" s="4" t="s">
        <v>62</v>
      </c>
    </row>
    <row r="29" spans="1:3" ht="15.75">
      <c r="A29" s="11">
        <v>24</v>
      </c>
      <c r="B29" s="10" t="str">
        <f>'Школьный  эт. олимп Форма 1 '!B28</f>
        <v>Экономика</v>
      </c>
      <c r="C29" s="4" t="s">
        <v>62</v>
      </c>
    </row>
  </sheetData>
  <sheetProtection/>
  <mergeCells count="6">
    <mergeCell ref="F1:K1"/>
    <mergeCell ref="A2:C2"/>
    <mergeCell ref="A4:A5"/>
    <mergeCell ref="B4:B5"/>
    <mergeCell ref="C4:C5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"/>
  <sheetViews>
    <sheetView tabSelected="1" zoomScalePageLayoutView="0" workbookViewId="0" topLeftCell="A1">
      <selection activeCell="I11" sqref="I11"/>
    </sheetView>
  </sheetViews>
  <sheetFormatPr defaultColWidth="9.140625" defaultRowHeight="12.75"/>
  <sheetData>
    <row r="1" spans="1:27" ht="18.75">
      <c r="A1" s="78" t="s">
        <v>68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</row>
    <row r="2" spans="1:27" ht="108">
      <c r="A2" s="74" t="s">
        <v>53</v>
      </c>
      <c r="B2" s="75" t="s">
        <v>65</v>
      </c>
      <c r="C2" s="76" t="s">
        <v>2</v>
      </c>
      <c r="D2" s="76" t="s">
        <v>38</v>
      </c>
      <c r="E2" s="76" t="s">
        <v>8</v>
      </c>
      <c r="F2" s="76" t="s">
        <v>3</v>
      </c>
      <c r="G2" s="76" t="s">
        <v>48</v>
      </c>
      <c r="H2" s="76" t="s">
        <v>17</v>
      </c>
      <c r="I2" s="76" t="s">
        <v>0</v>
      </c>
      <c r="J2" s="76" t="s">
        <v>49</v>
      </c>
      <c r="K2" s="76" t="s">
        <v>50</v>
      </c>
      <c r="L2" s="76" t="s">
        <v>51</v>
      </c>
      <c r="M2" s="76" t="s">
        <v>5</v>
      </c>
      <c r="N2" s="76" t="s">
        <v>9</v>
      </c>
      <c r="O2" s="76" t="s">
        <v>7</v>
      </c>
      <c r="P2" s="76" t="s">
        <v>4</v>
      </c>
      <c r="Q2" s="76" t="s">
        <v>66</v>
      </c>
      <c r="R2" s="76" t="s">
        <v>10</v>
      </c>
      <c r="S2" s="76" t="s">
        <v>11</v>
      </c>
      <c r="T2" s="76" t="s">
        <v>6</v>
      </c>
      <c r="U2" s="76" t="s">
        <v>13</v>
      </c>
      <c r="V2" s="76" t="s">
        <v>16</v>
      </c>
      <c r="W2" s="76" t="s">
        <v>12</v>
      </c>
      <c r="X2" s="76" t="s">
        <v>14</v>
      </c>
      <c r="Y2" s="76" t="s">
        <v>1</v>
      </c>
      <c r="Z2" s="76" t="s">
        <v>15</v>
      </c>
      <c r="AA2" s="76" t="s">
        <v>26</v>
      </c>
    </row>
    <row r="3" spans="1:27" ht="12.75">
      <c r="A3" s="77"/>
      <c r="B3" s="77" t="s">
        <v>67</v>
      </c>
      <c r="C3" s="77"/>
      <c r="D3" s="77"/>
      <c r="E3" s="77">
        <v>7</v>
      </c>
      <c r="F3" s="77">
        <v>7</v>
      </c>
      <c r="G3" s="77"/>
      <c r="H3" s="77"/>
      <c r="I3" s="77"/>
      <c r="J3" s="77"/>
      <c r="K3" s="77"/>
      <c r="L3" s="77"/>
      <c r="M3" s="77"/>
      <c r="N3" s="77">
        <v>2</v>
      </c>
      <c r="O3" s="77"/>
      <c r="P3" s="77"/>
      <c r="Q3" s="77">
        <v>13</v>
      </c>
      <c r="R3" s="77"/>
      <c r="S3" s="77">
        <v>7</v>
      </c>
      <c r="T3" s="77"/>
      <c r="U3" s="77"/>
      <c r="V3" s="77"/>
      <c r="W3" s="77"/>
      <c r="X3" s="77"/>
      <c r="Y3" s="77"/>
      <c r="Z3" s="77"/>
      <c r="AA3" s="77">
        <f>SUM(C3:Z3)</f>
        <v>36</v>
      </c>
    </row>
  </sheetData>
  <sheetProtection/>
  <mergeCells count="1">
    <mergeCell ref="A1:AA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2019-09-26T03:42:54Z</cp:lastPrinted>
  <dcterms:created xsi:type="dcterms:W3CDTF">1996-10-08T23:32:33Z</dcterms:created>
  <dcterms:modified xsi:type="dcterms:W3CDTF">2021-03-18T09:05:41Z</dcterms:modified>
  <cp:category/>
  <cp:version/>
  <cp:contentType/>
  <cp:contentStatus/>
</cp:coreProperties>
</file>